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8_{1D128BE0-D3FD-4CB6-ADED-B1A185BA2596}"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4toTRIMESTRE 2023" sheetId="2" r:id="rId2"/>
    <sheet name="2o TRIMESTRE (TODAS)" sheetId="3" state="hidden" r:id="rId3"/>
  </sheets>
  <definedNames>
    <definedName name="_xlnm.Print_Area" localSheetId="2">'2o TRIMESTRE (TODAS)'!$B$1:$H$36</definedName>
    <definedName name="_xlnm.Print_Area" localSheetId="0">'4o. TRIMESTRE'!$A$1:$G$42</definedName>
    <definedName name="_xlnm.Print_Area" localSheetId="1">'4toTRIMESTRE 2023'!$B$4:$H$37</definedName>
  </definedNames>
  <calcPr calcId="181029"/>
</workbook>
</file>

<file path=xl/calcChain.xml><?xml version="1.0" encoding="utf-8"?>
<calcChain xmlns="http://schemas.openxmlformats.org/spreadsheetml/2006/main">
  <c r="G28" i="2" l="1"/>
  <c r="D31" i="2"/>
  <c r="F31" i="2"/>
  <c r="G29" i="2" l="1"/>
  <c r="G24" i="2" l="1"/>
  <c r="G31" i="2" s="1"/>
  <c r="E23" i="2" l="1"/>
  <c r="E31" i="2" s="1"/>
  <c r="G15" i="2" l="1"/>
  <c r="C36" i="3" l="1"/>
  <c r="G30" i="3"/>
  <c r="G34" i="3" s="1"/>
  <c r="F30" i="3"/>
  <c r="F34" i="3" s="1"/>
  <c r="D30" i="3"/>
  <c r="D34" i="3" s="1"/>
  <c r="C30" i="3"/>
  <c r="C33" i="3" s="1"/>
  <c r="E28" i="3"/>
  <c r="E21" i="3"/>
  <c r="E30" i="3" s="1"/>
  <c r="G11" i="3"/>
  <c r="F11" i="3"/>
  <c r="E11" i="3"/>
  <c r="D11" i="3"/>
  <c r="C11" i="3"/>
  <c r="E34" i="3" l="1"/>
  <c r="C12" i="3"/>
  <c r="C31" i="3"/>
  <c r="C34" i="3" s="1"/>
  <c r="C31" i="2" l="1"/>
  <c r="C32" i="2" l="1"/>
  <c r="D15" i="2"/>
  <c r="E15" i="2"/>
  <c r="F15" i="2"/>
  <c r="C15" i="2"/>
  <c r="C34" i="2" s="1"/>
  <c r="C16" i="2" l="1"/>
  <c r="C35" i="2" s="1"/>
  <c r="C37" i="2"/>
  <c r="F35" i="2" l="1"/>
  <c r="D35" i="2"/>
  <c r="E35" i="2"/>
  <c r="G35" i="2"/>
  <c r="F33" i="1" l="1"/>
  <c r="F35" i="1"/>
  <c r="F30" i="1"/>
  <c r="F26" i="1"/>
  <c r="F29" i="1"/>
  <c r="F34" i="1"/>
  <c r="F31" i="1"/>
  <c r="F8" i="1" l="1"/>
  <c r="B8" i="1" l="1"/>
  <c r="B7" i="1" l="1"/>
  <c r="B18" i="1" s="1"/>
  <c r="B27" i="1"/>
  <c r="B36" i="1" s="1"/>
  <c r="B29" i="1"/>
  <c r="C36" i="1" l="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<sst xmlns="http://schemas.openxmlformats.org/spreadsheetml/2006/main" count="207" uniqueCount="123">
  <si>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</si>
  <si>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</si>
  <si>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</si>
  <si>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</si>
  <si>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</si>
  <si>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</si>
  <si>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</si>
  <si>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</si>
  <si>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</si>
  <si>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</si>
  <si>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</si>
  <si>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</si>
  <si>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</si>
  <si>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</si>
  <si>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</si>
  <si>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</si>
  <si>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</si>
  <si>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</si>
  <si>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</si>
  <si>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</si>
  <si>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</si>
  <si>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</si>
  <si>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</si>
  <si>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</si>
  <si>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</si>
  <si>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</si>
  <si>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</si>
  <si>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</si>
  <si>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</si>
  <si>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</si>
  <si>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</si>
  <si>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</si>
  <si>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</si>
  <si>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</si>
  <si>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</si>
  <si>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</si>
  <si>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</si>
  <si>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</si>
  <si>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</si>
  <si>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</si>
  <si>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</si>
  <si>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</si>
  <si>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</si>
  <si>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</si>
  <si>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</si>
  <si>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</si>
  <si>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</si>
  <si>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</si>
  <si>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</si>
  <si>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</si>
  <si>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</si>
  <si>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</si>
  <si>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</si>
  <si>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</si>
  <si>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</si>
  <si>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</si>
  <si>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</si>
  <si>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</si>
  <si>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</si>
  <si>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</si>
  <si>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</si>
  <si>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</si>
  <si>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</si>
  <si>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</si>
  <si>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</si>
  <si>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</si>
  <si>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</si>
  <si>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</si>
  <si>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</si>
  <si>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</si>
  <si>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</si>
  <si>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</si>
  <si>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</si>
  <si>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</si>
  <si>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</si>
  <si>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</si>
  <si>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</si>
  <si>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</si>
  <si>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</si>
  <si>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</si>
  <si>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</si>
  <si>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</si>
  <si>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</si>
  <si>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</si>
  <si>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</si>
  <si>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</si>
  <si>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</si>
  <si>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</si>
  <si>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</si>
  <si>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</si>
  <si>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</si>
  <si>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</si>
  <si>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</si>
  <si>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</si>
  <si>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EN PROCESO</t>
  </si>
  <si>
    <t>INVERSION 2023</t>
  </si>
  <si>
    <t>DE ACUERDO AL ARTICULO 63 DE LA LEY DE AGUAS PARA LOS MUNICIPIO DEL ESTADO DE COAHUILA DE ZARAGOZA, SE PUBLICA LAS INVERSIONES QUE SE REALIZAN CON LOS INGRESOS POR DERECHOS DE FACTIBILIDADES Y/O INTERCONEXION EN EL EJERCICIO 2023</t>
  </si>
  <si>
    <t>REPOSICIÓN Y REUBICACIÓN DE 298.00 M.L. DE LINEA DE 6"Ø Y 18 TOMAS EN CALLE ECUADOR ENTRE CALLES BRAVO Y ANDRES VIESCA DEL FRACC. CARRANZA EN LA CIUDAD DE MONCLOVA, COAHUILA DE ZARAGOZA.</t>
  </si>
  <si>
    <t>4C.3.2.2023.3</t>
  </si>
  <si>
    <t>TOTAL CONTRATADO EN EL EJERCICIO 2023</t>
  </si>
  <si>
    <t>TOTAL EJECUTADO EN EL EJERCICIO 2023</t>
  </si>
  <si>
    <t>4C.3.2.2023.6</t>
  </si>
  <si>
    <t>4C.3.2.2023.7</t>
  </si>
  <si>
    <t>23-20-002</t>
  </si>
  <si>
    <t>HABILITADO EN GENERAL DE 1er PISO DE EDIFICIO SIMAS (2ª ETAPA) UBICADO EN LA COL. OBRERA SUR 2º SECTOR EN LA CIUDAD DE MONCLOVA, COAHUILA DE ZARAGOZA</t>
  </si>
  <si>
    <t>23-10-106</t>
  </si>
  <si>
    <t>REUBICACIÓN DE 210.00 M.L. DE LÍNEA DE 14” A LA ALTURA DEL LIBR. CARLOS SALINAS DE G. CON CALLES MELQUIADES BALLESTEROS Y EMILIO CARRANZA DE LA COL. OCCIDENTAL EN LA CIUDAD DE FRONTERA COAHUILA DE ZARAGOZA</t>
  </si>
  <si>
    <t>23-20-007</t>
  </si>
  <si>
    <t>4C.3.2.2023.8</t>
  </si>
  <si>
    <t>4C.3.2.2023.9</t>
  </si>
  <si>
    <t>4C.3.2.2023.10</t>
  </si>
  <si>
    <t>4C.3.2.2023.11</t>
  </si>
  <si>
    <t>CONSTRUCCIÓN DE 687.60 M.L. DE RED DE 4” Y 20 TOMAS EN CALLE GASODUCTO ENTRE EMILIO CARRANZA Y 20 DE NOVIEMBRE COL. OCCIDENTAL EN LA CIUDAD DE FRONTERA COAHUILA DE ZARAGOZA</t>
  </si>
  <si>
    <t>CONSTRUCCIÓN DE 230.00 M.L. DE RED DE 4” Y 31 TOMAS EN CALLE HIDALGO ENTRE ABASOLO Y MIGUEL BLANCO DE LA ZONA CENTRO EN LA CIUDAD DE MONCLOVA COAHUILA DE ZARAGOZA</t>
  </si>
  <si>
    <t>INSPRECCIÓN DE POZOS CON EQUIPO DE VIDEO ESPECIAL EN DIFERENTES INSTALACIONES DE SIMAS EN MONCLOVA COAHUILA DE ZARAGOZA</t>
  </si>
  <si>
    <t>LIMPIEZA Y SIFONEO CON EQUIPO NEUMÁTICO EN POZOS: CAÑADAS, TORRES 1B, MONCLOVA 1 Y 20 DE NOVIEMBRE EN MONCLOVA COAHUILA DE ZARAGOZA</t>
  </si>
  <si>
    <t>4C.3.2.2023.12</t>
  </si>
  <si>
    <t>4C.3.2.2023.13</t>
  </si>
  <si>
    <t>CONSTRUCCIÓN DE 731.00 M.L. DE ATARJEA Y 23 DESCARGAS EN CALLE GASODUCTO ENTRE CALLES EMILIO CARRANZA Y 20 DE NOVIEMBRE COL. OCCIDENTAL EN LA CIUDAD DE FRONTERA COAHUILA DE ZARAGOZA</t>
  </si>
  <si>
    <t>4C.3.2.2023.14</t>
  </si>
  <si>
    <t>CONSTRUCCIÓN DE ATARJEA Y 16 DESCARGAS EN CALLE CHOPOS ENTRE PASEO DE LAS YUCAS Y AVE. ADOLFO LOPEZ M. COL. MIRAVALLE EN LA CIUDAD DE MONCLOVA, COAHUILA DE ZARAGOZA</t>
  </si>
  <si>
    <t>SISTEMA INTERMUNICIPAL DE AGUAS Y SANEAMIENTO DE MONCLOVA Y FRONTERA, COHAUILA</t>
  </si>
  <si>
    <t>TITULAR DE TRANSPARENCIA: C.P. ENRIQUE HERNANDEZ PLATA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</si>
</sst>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6">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5" fillId="0" borderId="0" xfId="0" applyFont="1" applyAlignment="1">
      <alignment horizontal="center"/>
    </xf>
  </cellXfs>
  <cellStyles count="5">
    <cellStyle name="Moneda" xfId="4" builtinId="4"/>
    <cellStyle name="Moneda 3" xfId="3"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0" t="s">
        <v>19</v>
      </c>
      <c r="B1" s="31"/>
      <c r="C1" s="31"/>
      <c r="D1" s="31"/>
      <c r="E1" s="31"/>
      <c r="F1" s="31"/>
      <c r="G1" s="31"/>
    </row>
    <row r="2" spans="1:12" x14ac:dyDescent="0.25">
      <c r="A2" s="9" t="s">
        <v>9</v>
      </c>
      <c r="B2" s="34" t="s">
        <v>28</v>
      </c>
      <c r="C2" s="34"/>
      <c r="D2" s="34"/>
      <c r="E2" s="34"/>
      <c r="F2" s="34"/>
      <c r="G2" s="34"/>
    </row>
    <row r="3" spans="1:12" ht="15" customHeight="1" x14ac:dyDescent="0.25">
      <c r="A3" s="32" t="s">
        <v>0</v>
      </c>
      <c r="B3" s="33" t="s">
        <v>1</v>
      </c>
      <c r="C3" s="33" t="s">
        <v>3</v>
      </c>
      <c r="D3" s="33" t="s">
        <v>2</v>
      </c>
      <c r="E3" s="33" t="s">
        <v>4</v>
      </c>
      <c r="F3" s="33" t="s">
        <v>5</v>
      </c>
      <c r="G3" s="33" t="s">
        <v>6</v>
      </c>
    </row>
    <row r="4" spans="1:12" x14ac:dyDescent="0.25">
      <c r="A4" s="32"/>
      <c r="B4" s="33"/>
      <c r="C4" s="33"/>
      <c r="D4" s="33"/>
      <c r="E4" s="33"/>
      <c r="F4" s="33"/>
      <c r="G4" s="33"/>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2" t="s">
        <v>0</v>
      </c>
      <c r="B22" s="33" t="s">
        <v>1</v>
      </c>
      <c r="C22" s="33" t="s">
        <v>3</v>
      </c>
      <c r="D22" s="33" t="s">
        <v>2</v>
      </c>
      <c r="E22" s="33" t="s">
        <v>4</v>
      </c>
      <c r="F22" s="33" t="s">
        <v>5</v>
      </c>
      <c r="G22" s="33" t="s">
        <v>6</v>
      </c>
    </row>
    <row r="23" spans="1:12" ht="15" customHeight="1" x14ac:dyDescent="0.25">
      <c r="A23" s="32"/>
      <c r="B23" s="33"/>
      <c r="C23" s="33"/>
      <c r="D23" s="33"/>
      <c r="E23" s="33"/>
      <c r="F23" s="33"/>
      <c r="G23" s="33"/>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F22:F23"/>
    <mergeCell ref="G22:G23"/>
    <mergeCell ref="B2:G2"/>
    <mergeCell ref="A22:A23"/>
    <mergeCell ref="B22:B23"/>
    <mergeCell ref="C22:C23"/>
    <mergeCell ref="D22:D23"/>
    <mergeCell ref="E22:E23"/>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2"/>
  <sheetViews>
    <sheetView tabSelected="1" workbookViewId="0">
      <selection activeCell="B10" sqref="B10"/>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1" width="11.42578125" customWidth="1"/>
    <col min="12" max="12" width="20.7109375" customWidth="1"/>
    <col min="13" max="13" width="3.7109375" style="15" customWidth="1"/>
    <col min="14" max="14" width="67.85546875" style="15" customWidth="1"/>
    <col min="15" max="15" width="14.140625" bestFit="1" customWidth="1"/>
    <col min="22" max="22" width="19.28515625" customWidth="1"/>
  </cols>
  <sheetData>
    <row r="1" spans="1:12" ht="21" x14ac:dyDescent="0.35">
      <c r="B1" s="35" t="s">
        <v>121</v>
      </c>
      <c r="C1" s="35"/>
      <c r="D1" s="35"/>
      <c r="E1" s="35"/>
      <c r="F1" s="35"/>
      <c r="G1" s="35"/>
      <c r="H1" s="35"/>
    </row>
    <row r="2" spans="1:12" ht="32.25" customHeight="1" x14ac:dyDescent="0.25">
      <c r="B2" s="30" t="s">
        <v>96</v>
      </c>
      <c r="C2" s="31"/>
      <c r="D2" s="31"/>
      <c r="E2" s="31"/>
      <c r="F2" s="31"/>
      <c r="G2" s="31"/>
      <c r="H2" s="31"/>
    </row>
    <row r="3" spans="1:12" ht="14.25" customHeight="1" x14ac:dyDescent="0.25">
      <c r="B3" s="30" t="s">
        <v>122</v>
      </c>
      <c r="C3" s="30"/>
      <c r="D3" s="30"/>
      <c r="E3" s="30"/>
      <c r="F3" s="30"/>
      <c r="G3" s="30"/>
      <c r="H3" s="30"/>
    </row>
    <row r="4" spans="1:12" ht="12.75" customHeight="1" x14ac:dyDescent="0.25">
      <c r="B4" s="30"/>
      <c r="C4" s="31"/>
      <c r="D4" s="31"/>
      <c r="E4" s="31"/>
      <c r="F4" s="31"/>
      <c r="G4" s="31"/>
      <c r="H4" s="31"/>
    </row>
    <row r="5" spans="1:12" x14ac:dyDescent="0.25">
      <c r="B5" s="9" t="s">
        <v>9</v>
      </c>
      <c r="C5" s="34" t="s">
        <v>95</v>
      </c>
      <c r="D5" s="34"/>
      <c r="E5" s="34"/>
      <c r="F5" s="34"/>
      <c r="G5" s="34"/>
      <c r="H5" s="34"/>
    </row>
    <row r="6" spans="1:12" ht="15" customHeight="1" x14ac:dyDescent="0.25">
      <c r="A6" s="32" t="s">
        <v>56</v>
      </c>
      <c r="B6" s="32" t="s">
        <v>0</v>
      </c>
      <c r="C6" s="33" t="s">
        <v>1</v>
      </c>
      <c r="D6" s="33" t="s">
        <v>3</v>
      </c>
      <c r="E6" s="33" t="s">
        <v>2</v>
      </c>
      <c r="F6" s="33" t="s">
        <v>4</v>
      </c>
      <c r="G6" s="33" t="s">
        <v>5</v>
      </c>
      <c r="H6" s="33" t="s">
        <v>6</v>
      </c>
    </row>
    <row r="7" spans="1:12" x14ac:dyDescent="0.25">
      <c r="A7" s="32"/>
      <c r="B7" s="32"/>
      <c r="C7" s="33"/>
      <c r="D7" s="33"/>
      <c r="E7" s="33"/>
      <c r="F7" s="33"/>
      <c r="G7" s="33"/>
      <c r="H7" s="33"/>
    </row>
    <row r="8" spans="1:12" ht="8.25" customHeight="1" x14ac:dyDescent="0.25">
      <c r="B8" s="1"/>
      <c r="C8" s="2"/>
      <c r="D8" s="2"/>
      <c r="E8" s="2"/>
      <c r="F8" s="2"/>
      <c r="G8" s="2"/>
      <c r="H8" s="2"/>
    </row>
    <row r="9" spans="1:12" s="15" customFormat="1" ht="13.15" customHeight="1" x14ac:dyDescent="0.25">
      <c r="A9" s="28"/>
      <c r="B9" s="16"/>
      <c r="C9" s="22"/>
      <c r="D9" s="18"/>
      <c r="E9" s="18"/>
      <c r="F9" s="17"/>
      <c r="G9" s="17"/>
      <c r="H9" s="11"/>
      <c r="I9"/>
      <c r="K9"/>
      <c r="L9"/>
    </row>
    <row r="10" spans="1:12" s="15" customFormat="1" ht="60" x14ac:dyDescent="0.25">
      <c r="A10" s="28" t="s">
        <v>108</v>
      </c>
      <c r="B10" s="16" t="s">
        <v>112</v>
      </c>
      <c r="C10" s="22">
        <v>752927.16</v>
      </c>
      <c r="D10" s="18"/>
      <c r="E10" s="18"/>
      <c r="F10" s="17"/>
      <c r="G10" s="17">
        <v>748362.02</v>
      </c>
      <c r="H10" s="11" t="s">
        <v>14</v>
      </c>
      <c r="I10"/>
      <c r="K10"/>
      <c r="L10" s="20"/>
    </row>
    <row r="11" spans="1:12" s="15" customFormat="1" ht="48" x14ac:dyDescent="0.25">
      <c r="A11" s="28" t="s">
        <v>110</v>
      </c>
      <c r="B11" s="16" t="s">
        <v>113</v>
      </c>
      <c r="C11" s="22">
        <v>639979.12</v>
      </c>
      <c r="D11" s="18"/>
      <c r="E11" s="18"/>
      <c r="F11" s="17"/>
      <c r="G11" s="17">
        <v>701021.27</v>
      </c>
      <c r="H11" s="11" t="s">
        <v>14</v>
      </c>
      <c r="I11"/>
      <c r="K11"/>
      <c r="L11"/>
    </row>
    <row r="12" spans="1:12" s="15" customFormat="1" ht="48" x14ac:dyDescent="0.25">
      <c r="A12" s="28" t="s">
        <v>116</v>
      </c>
      <c r="B12" s="16" t="s">
        <v>120</v>
      </c>
      <c r="C12" s="22">
        <v>436930.48</v>
      </c>
      <c r="D12" s="18"/>
      <c r="E12" s="18"/>
      <c r="F12" s="17"/>
      <c r="G12" s="17">
        <v>405261.87</v>
      </c>
      <c r="H12" s="11" t="s">
        <v>14</v>
      </c>
      <c r="I12"/>
      <c r="K12"/>
      <c r="L12"/>
    </row>
    <row r="13" spans="1:12" s="15" customFormat="1" ht="13.15" customHeight="1" x14ac:dyDescent="0.25">
      <c r="A13" s="28"/>
      <c r="B13" s="29"/>
      <c r="C13" s="22"/>
      <c r="D13" s="17"/>
      <c r="E13" s="18"/>
      <c r="F13" s="17"/>
      <c r="G13" s="21"/>
      <c r="H13" s="11"/>
      <c r="I13"/>
      <c r="K13"/>
      <c r="L13"/>
    </row>
    <row r="14" spans="1:12" s="15" customFormat="1" ht="13.15" customHeight="1" x14ac:dyDescent="0.25">
      <c r="A14" s="28"/>
      <c r="B14" s="16"/>
      <c r="C14" s="22"/>
      <c r="D14" s="18"/>
      <c r="E14" s="18"/>
      <c r="F14" s="17"/>
      <c r="G14" s="21"/>
      <c r="H14" s="11"/>
      <c r="I14"/>
      <c r="K14"/>
      <c r="L14"/>
    </row>
    <row r="15" spans="1:12" s="15" customFormat="1" ht="14.25" customHeight="1" x14ac:dyDescent="0.25">
      <c r="B15" s="10" t="s">
        <v>7</v>
      </c>
      <c r="C15" s="3">
        <f>SUM(C9:C14)</f>
        <v>1829836.76</v>
      </c>
      <c r="D15" s="3">
        <f>SUM(D9:D14)</f>
        <v>0</v>
      </c>
      <c r="E15" s="3">
        <f>SUM(E9:E14)</f>
        <v>0</v>
      </c>
      <c r="F15" s="3">
        <f>SUM(F9:F14)</f>
        <v>0</v>
      </c>
      <c r="G15" s="3">
        <f>SUM(G9:G14)</f>
        <v>1854645.1600000001</v>
      </c>
      <c r="H15"/>
      <c r="I15"/>
      <c r="K15"/>
      <c r="L15"/>
    </row>
    <row r="16" spans="1:12" s="15" customFormat="1" x14ac:dyDescent="0.25">
      <c r="B16" s="10" t="s">
        <v>8</v>
      </c>
      <c r="C16" s="3">
        <f>D15+E15+F15+G15</f>
        <v>1854645.1600000001</v>
      </c>
      <c r="D16" s="9"/>
      <c r="E16" s="9"/>
      <c r="F16" s="9"/>
      <c r="G16" s="9"/>
      <c r="H16"/>
      <c r="I16"/>
      <c r="K16"/>
      <c r="L16"/>
    </row>
    <row r="17" spans="1:12" s="15" customFormat="1" ht="7.5" customHeight="1" x14ac:dyDescent="0.25">
      <c r="B17"/>
      <c r="C17"/>
      <c r="D17"/>
      <c r="E17"/>
      <c r="F17"/>
      <c r="G17"/>
      <c r="H17"/>
      <c r="I17"/>
      <c r="K17"/>
      <c r="L17"/>
    </row>
    <row r="18" spans="1:12" s="15" customFormat="1" x14ac:dyDescent="0.25">
      <c r="A18" s="9" t="s">
        <v>10</v>
      </c>
      <c r="C18"/>
      <c r="D18"/>
      <c r="E18"/>
      <c r="F18"/>
      <c r="G18"/>
      <c r="H18"/>
      <c r="I18"/>
      <c r="K18"/>
      <c r="L18"/>
    </row>
    <row r="19" spans="1:12" s="15" customFormat="1" ht="15" customHeight="1" x14ac:dyDescent="0.25">
      <c r="A19" s="32" t="s">
        <v>56</v>
      </c>
      <c r="B19" s="32" t="s">
        <v>0</v>
      </c>
      <c r="C19" s="33" t="s">
        <v>1</v>
      </c>
      <c r="D19" s="33" t="s">
        <v>3</v>
      </c>
      <c r="E19" s="33" t="s">
        <v>2</v>
      </c>
      <c r="F19" s="33" t="s">
        <v>4</v>
      </c>
      <c r="G19" s="33" t="s">
        <v>5</v>
      </c>
      <c r="H19" s="33" t="s">
        <v>6</v>
      </c>
      <c r="I19"/>
      <c r="K19"/>
      <c r="L19"/>
    </row>
    <row r="20" spans="1:12" s="15" customFormat="1" ht="15" customHeight="1" x14ac:dyDescent="0.25">
      <c r="A20" s="32"/>
      <c r="B20" s="32"/>
      <c r="C20" s="33"/>
      <c r="D20" s="33"/>
      <c r="E20" s="33"/>
      <c r="F20" s="33"/>
      <c r="G20" s="33"/>
      <c r="H20" s="33"/>
      <c r="I20"/>
      <c r="K20"/>
      <c r="L20"/>
    </row>
    <row r="21" spans="1:12" s="15" customFormat="1" ht="6.75" customHeight="1" x14ac:dyDescent="0.25">
      <c r="B21" s="1"/>
      <c r="C21" s="2"/>
      <c r="D21" s="2"/>
      <c r="E21" s="2"/>
      <c r="F21" s="2"/>
      <c r="G21" s="2"/>
      <c r="H21" s="2"/>
      <c r="I21"/>
      <c r="K21"/>
      <c r="L21"/>
    </row>
    <row r="22" spans="1:12" s="15" customFormat="1" ht="18.75" customHeight="1" x14ac:dyDescent="0.25">
      <c r="A22" s="28"/>
      <c r="B22" s="16"/>
      <c r="C22" s="22"/>
      <c r="D22" s="17"/>
      <c r="E22" s="18"/>
      <c r="F22" s="21"/>
      <c r="G22" s="21"/>
      <c r="H22" s="11"/>
      <c r="I22"/>
      <c r="K22"/>
      <c r="L22"/>
    </row>
    <row r="23" spans="1:12" s="15" customFormat="1" ht="60" x14ac:dyDescent="0.25">
      <c r="A23" s="28" t="s">
        <v>98</v>
      </c>
      <c r="B23" s="16" t="s">
        <v>97</v>
      </c>
      <c r="C23" s="22">
        <v>974190.52</v>
      </c>
      <c r="D23" s="17">
        <v>0</v>
      </c>
      <c r="E23" s="18">
        <f>292257.15+206921.89</f>
        <v>499179.04000000004</v>
      </c>
      <c r="F23" s="17">
        <v>166193.32</v>
      </c>
      <c r="G23" s="18">
        <v>114382.86</v>
      </c>
      <c r="H23" s="11" t="s">
        <v>94</v>
      </c>
      <c r="I23"/>
      <c r="J23" s="15" t="s">
        <v>103</v>
      </c>
      <c r="K23"/>
      <c r="L23" s="6"/>
    </row>
    <row r="24" spans="1:12" s="15" customFormat="1" ht="48" x14ac:dyDescent="0.25">
      <c r="A24" s="28" t="s">
        <v>101</v>
      </c>
      <c r="B24" s="16" t="s">
        <v>104</v>
      </c>
      <c r="C24" s="22">
        <v>2762318.21</v>
      </c>
      <c r="D24" s="18">
        <v>0</v>
      </c>
      <c r="E24" s="18">
        <v>0</v>
      </c>
      <c r="F24" s="17">
        <v>828695.46</v>
      </c>
      <c r="G24" s="17">
        <f>489432.82+489432.82</f>
        <v>978865.64</v>
      </c>
      <c r="H24" s="11" t="s">
        <v>94</v>
      </c>
      <c r="I24"/>
      <c r="J24" s="15" t="s">
        <v>105</v>
      </c>
      <c r="K24"/>
      <c r="L24"/>
    </row>
    <row r="25" spans="1:12" s="15" customFormat="1" ht="60" x14ac:dyDescent="0.25">
      <c r="A25" s="28" t="s">
        <v>102</v>
      </c>
      <c r="B25" s="16" t="s">
        <v>106</v>
      </c>
      <c r="C25" s="22">
        <v>1723049.7</v>
      </c>
      <c r="D25" s="18"/>
      <c r="E25" s="18"/>
      <c r="F25" s="17">
        <v>516914.91</v>
      </c>
      <c r="G25" s="17">
        <v>570999.82999999996</v>
      </c>
      <c r="H25" s="11" t="s">
        <v>94</v>
      </c>
      <c r="I25"/>
      <c r="J25" s="15" t="s">
        <v>107</v>
      </c>
      <c r="K25"/>
      <c r="L25" s="20"/>
    </row>
    <row r="26" spans="1:12" s="15" customFormat="1" ht="60" x14ac:dyDescent="0.25">
      <c r="A26" s="28" t="s">
        <v>109</v>
      </c>
      <c r="B26" s="16" t="s">
        <v>118</v>
      </c>
      <c r="C26" s="22">
        <v>1868123</v>
      </c>
      <c r="D26" s="18"/>
      <c r="E26" s="18"/>
      <c r="F26" s="17"/>
      <c r="G26" s="17">
        <v>500000</v>
      </c>
      <c r="H26" s="11" t="s">
        <v>94</v>
      </c>
      <c r="I26"/>
      <c r="K26"/>
      <c r="L26" s="20"/>
    </row>
    <row r="27" spans="1:12" s="15" customFormat="1" ht="60" x14ac:dyDescent="0.25">
      <c r="A27" s="28" t="s">
        <v>111</v>
      </c>
      <c r="B27" s="16" t="s">
        <v>106</v>
      </c>
      <c r="C27" s="22">
        <v>1723049.7</v>
      </c>
      <c r="D27" s="18"/>
      <c r="E27" s="18"/>
      <c r="F27" s="17">
        <v>516914.91</v>
      </c>
      <c r="G27" s="17">
        <v>570999.82999999996</v>
      </c>
      <c r="H27" s="11" t="s">
        <v>94</v>
      </c>
      <c r="I27"/>
      <c r="K27"/>
      <c r="L27"/>
    </row>
    <row r="28" spans="1:12" s="15" customFormat="1" ht="36" x14ac:dyDescent="0.25">
      <c r="A28" s="28" t="s">
        <v>117</v>
      </c>
      <c r="B28" s="16" t="s">
        <v>114</v>
      </c>
      <c r="C28" s="22">
        <v>624080</v>
      </c>
      <c r="D28" s="18"/>
      <c r="E28" s="18"/>
      <c r="F28" s="17"/>
      <c r="G28" s="17">
        <f>64568+41508</f>
        <v>106076</v>
      </c>
      <c r="H28" s="11" t="s">
        <v>94</v>
      </c>
      <c r="I28"/>
      <c r="K28"/>
      <c r="L28"/>
    </row>
    <row r="29" spans="1:12" s="15" customFormat="1" ht="48" x14ac:dyDescent="0.25">
      <c r="A29" s="28" t="s">
        <v>119</v>
      </c>
      <c r="B29" s="16" t="s">
        <v>115</v>
      </c>
      <c r="C29" s="22">
        <v>3862593.86</v>
      </c>
      <c r="D29" s="18"/>
      <c r="E29" s="18"/>
      <c r="F29" s="17"/>
      <c r="G29" s="17">
        <f>500000+658778.16</f>
        <v>1158778.1600000001</v>
      </c>
      <c r="H29" s="11" t="s">
        <v>94</v>
      </c>
      <c r="I29"/>
      <c r="K29"/>
      <c r="L29"/>
    </row>
    <row r="30" spans="1:12" s="15" customFormat="1" x14ac:dyDescent="0.25">
      <c r="A30" s="28"/>
      <c r="B30" s="16"/>
      <c r="C30" s="22"/>
      <c r="D30" s="18"/>
      <c r="E30" s="18"/>
      <c r="F30" s="17"/>
      <c r="G30" s="17"/>
      <c r="H30" s="11"/>
      <c r="I30"/>
      <c r="K30"/>
      <c r="L30"/>
    </row>
    <row r="31" spans="1:12" s="15" customFormat="1" ht="17.25" customHeight="1" x14ac:dyDescent="0.25">
      <c r="B31" s="9" t="s">
        <v>7</v>
      </c>
      <c r="C31" s="3">
        <f>SUM(C21:C30)</f>
        <v>13537404.989999998</v>
      </c>
      <c r="D31" s="3">
        <f>SUM(D21:D30)</f>
        <v>0</v>
      </c>
      <c r="E31" s="3">
        <f>SUM(E21:E30)</f>
        <v>499179.04000000004</v>
      </c>
      <c r="F31" s="3">
        <f>SUM(F21:F30)</f>
        <v>2028718.5999999999</v>
      </c>
      <c r="G31" s="3">
        <f>SUM(G21:G30)</f>
        <v>4000102.3200000003</v>
      </c>
      <c r="H31"/>
      <c r="I31"/>
      <c r="K31"/>
      <c r="L31"/>
    </row>
    <row r="32" spans="1:12" s="15" customFormat="1" x14ac:dyDescent="0.25">
      <c r="B32" s="5" t="s">
        <v>8</v>
      </c>
      <c r="C32" s="3">
        <f>D31+E31+F31+G31</f>
        <v>6527999.96</v>
      </c>
      <c r="D32" s="8"/>
      <c r="E32" s="8"/>
      <c r="F32" s="8"/>
      <c r="G32" s="8"/>
      <c r="H32" s="4"/>
      <c r="I32"/>
      <c r="K32"/>
      <c r="L32"/>
    </row>
    <row r="33" spans="2:12" s="15" customFormat="1" ht="9.75" customHeight="1" x14ac:dyDescent="0.25">
      <c r="B33"/>
      <c r="C33"/>
      <c r="D33" s="8"/>
      <c r="E33" s="8"/>
      <c r="F33" s="8"/>
      <c r="G33" s="8"/>
      <c r="H33" s="4"/>
      <c r="I33"/>
      <c r="K33"/>
      <c r="L33"/>
    </row>
    <row r="34" spans="2:12" s="15" customFormat="1" x14ac:dyDescent="0.25">
      <c r="B34" s="5" t="s">
        <v>99</v>
      </c>
      <c r="C34" s="3">
        <f>C31+C15</f>
        <v>15367241.749999998</v>
      </c>
      <c r="D34" s="8"/>
      <c r="E34" s="8"/>
      <c r="F34" s="8"/>
      <c r="G34" s="8"/>
      <c r="H34" s="4"/>
      <c r="I34" s="20"/>
      <c r="K34"/>
      <c r="L34"/>
    </row>
    <row r="35" spans="2:12" s="15" customFormat="1" x14ac:dyDescent="0.25">
      <c r="B35" s="5" t="s">
        <v>100</v>
      </c>
      <c r="C35" s="7">
        <f>C32+C16</f>
        <v>8382645.1200000001</v>
      </c>
      <c r="D35" s="4">
        <f>D31+D15</f>
        <v>0</v>
      </c>
      <c r="E35" s="4">
        <f>E31+E15</f>
        <v>499179.04000000004</v>
      </c>
      <c r="F35" s="4">
        <f>F31+F15</f>
        <v>2028718.5999999999</v>
      </c>
      <c r="G35" s="4">
        <f>G31+G15</f>
        <v>5854747.4800000004</v>
      </c>
      <c r="H35"/>
      <c r="I35"/>
      <c r="K35"/>
      <c r="L35"/>
    </row>
    <row r="36" spans="2:12" s="15" customFormat="1" ht="5.25" customHeight="1" x14ac:dyDescent="0.25">
      <c r="B36"/>
      <c r="C36"/>
      <c r="D36"/>
      <c r="E36"/>
      <c r="F36"/>
      <c r="G36"/>
      <c r="H36"/>
      <c r="I36"/>
      <c r="K36"/>
      <c r="L36"/>
    </row>
    <row r="37" spans="2:12" s="15" customFormat="1" ht="30" x14ac:dyDescent="0.25">
      <c r="B37" s="5" t="s">
        <v>12</v>
      </c>
      <c r="C37" s="19">
        <f>F37+G37+E37+D37</f>
        <v>2681238.4500000002</v>
      </c>
      <c r="D37" s="24">
        <v>0</v>
      </c>
      <c r="E37" s="24">
        <v>1449941.03</v>
      </c>
      <c r="F37" s="24">
        <v>601256.63</v>
      </c>
      <c r="G37" s="24">
        <v>630040.79</v>
      </c>
      <c r="I37"/>
      <c r="K37"/>
      <c r="L37"/>
    </row>
    <row r="38" spans="2:12" s="15" customFormat="1" x14ac:dyDescent="0.25">
      <c r="B38"/>
      <c r="C38" s="6"/>
      <c r="D38"/>
      <c r="E38"/>
      <c r="F38"/>
      <c r="G38"/>
      <c r="H38"/>
      <c r="I38"/>
      <c r="K38"/>
      <c r="L38"/>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20"/>
      <c r="V64" s="20"/>
      <c r="W64" s="20"/>
      <c r="X64" s="20"/>
      <c r="Y64" s="20"/>
      <c r="Z64" s="20"/>
      <c r="AA64" s="20"/>
    </row>
    <row r="65" spans="20:27" x14ac:dyDescent="0.25">
      <c r="T65" s="20"/>
      <c r="U65" s="8"/>
      <c r="V65" s="20"/>
      <c r="W65" s="8"/>
      <c r="X65" s="20"/>
      <c r="Y65" s="20"/>
      <c r="Z65" s="20"/>
      <c r="AA65" s="20"/>
    </row>
    <row r="66" spans="20:27" x14ac:dyDescent="0.25">
      <c r="T66" s="20"/>
      <c r="U66" s="20"/>
      <c r="V66" s="20"/>
      <c r="W66" s="20"/>
      <c r="X66" s="20"/>
      <c r="Y66" s="20"/>
      <c r="Z66" s="20"/>
      <c r="AA66" s="20"/>
    </row>
    <row r="67" spans="20:27" x14ac:dyDescent="0.25">
      <c r="T67" s="20"/>
      <c r="U67" s="20"/>
      <c r="V67" s="20"/>
      <c r="W67" s="20"/>
      <c r="X67" s="20"/>
      <c r="Y67" s="20"/>
      <c r="Z67" s="20"/>
      <c r="AA67" s="20"/>
    </row>
    <row r="68" spans="20:27" x14ac:dyDescent="0.25">
      <c r="T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sheetData>
  <mergeCells count="21">
    <mergeCell ref="B1:H1"/>
    <mergeCell ref="B2:H2"/>
    <mergeCell ref="B3:H3"/>
    <mergeCell ref="B4:H4"/>
    <mergeCell ref="C5:H5"/>
    <mergeCell ref="B6:B7"/>
    <mergeCell ref="C6:C7"/>
    <mergeCell ref="D6:D7"/>
    <mergeCell ref="E6:E7"/>
    <mergeCell ref="F6:F7"/>
    <mergeCell ref="G6:G7"/>
    <mergeCell ref="H6:H7"/>
    <mergeCell ref="A6:A7"/>
    <mergeCell ref="A19:A20"/>
    <mergeCell ref="H19:H20"/>
    <mergeCell ref="B19:B20"/>
    <mergeCell ref="C19:C20"/>
    <mergeCell ref="D19:D20"/>
    <mergeCell ref="E19:E20"/>
    <mergeCell ref="F19:F20"/>
    <mergeCell ref="G19:G20"/>
  </mergeCells>
  <phoneticPr fontId="9" type="noConversion"/>
  <pageMargins left="0.6692913385826772" right="0.15748031496062992" top="0.11811023622047245" bottom="0.11811023622047245" header="0.31496062992125984" footer="0.31496062992125984"/>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0" t="s">
        <v>57</v>
      </c>
      <c r="C1" s="31"/>
      <c r="D1" s="31"/>
      <c r="E1" s="31"/>
      <c r="F1" s="31"/>
      <c r="G1" s="31"/>
      <c r="H1" s="31"/>
    </row>
    <row r="2" spans="1:12" x14ac:dyDescent="0.25">
      <c r="B2" s="9" t="s">
        <v>9</v>
      </c>
      <c r="C2" s="34" t="s">
        <v>60</v>
      </c>
      <c r="D2" s="34"/>
      <c r="E2" s="34"/>
      <c r="F2" s="34"/>
      <c r="G2" s="34"/>
      <c r="H2" s="34"/>
    </row>
    <row r="3" spans="1:12" ht="15" customHeight="1" x14ac:dyDescent="0.25">
      <c r="A3" s="32" t="s">
        <v>56</v>
      </c>
      <c r="B3" s="32" t="s">
        <v>0</v>
      </c>
      <c r="C3" s="33" t="s">
        <v>1</v>
      </c>
      <c r="D3" s="33" t="s">
        <v>3</v>
      </c>
      <c r="E3" s="33" t="s">
        <v>2</v>
      </c>
      <c r="F3" s="33" t="s">
        <v>4</v>
      </c>
      <c r="G3" s="33" t="s">
        <v>5</v>
      </c>
      <c r="H3" s="33" t="s">
        <v>6</v>
      </c>
    </row>
    <row r="4" spans="1:12" x14ac:dyDescent="0.25">
      <c r="A4" s="32"/>
      <c r="B4" s="32"/>
      <c r="C4" s="33"/>
      <c r="D4" s="33"/>
      <c r="E4" s="33"/>
      <c r="F4" s="33"/>
      <c r="G4" s="33"/>
      <c r="H4" s="33"/>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2" t="s">
        <v>56</v>
      </c>
      <c r="B15" s="32" t="s">
        <v>0</v>
      </c>
      <c r="C15" s="33" t="s">
        <v>1</v>
      </c>
      <c r="D15" s="33" t="s">
        <v>3</v>
      </c>
      <c r="E15" s="33" t="s">
        <v>2</v>
      </c>
      <c r="F15" s="33" t="s">
        <v>4</v>
      </c>
      <c r="G15" s="33" t="s">
        <v>5</v>
      </c>
      <c r="H15" s="33" t="s">
        <v>6</v>
      </c>
      <c r="I15"/>
      <c r="K15"/>
      <c r="L15"/>
    </row>
    <row r="16" spans="1:12" s="15" customFormat="1" ht="15" customHeight="1" x14ac:dyDescent="0.25">
      <c r="A16" s="32"/>
      <c r="B16" s="32"/>
      <c r="C16" s="33"/>
      <c r="D16" s="33"/>
      <c r="E16" s="33"/>
      <c r="F16" s="33"/>
      <c r="G16" s="33"/>
      <c r="H16" s="33"/>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B1:H1"/>
    <mergeCell ref="C2:H2"/>
    <mergeCell ref="A3:A4"/>
    <mergeCell ref="B3:B4"/>
    <mergeCell ref="C3:C4"/>
    <mergeCell ref="D3:D4"/>
    <mergeCell ref="E3:E4"/>
    <mergeCell ref="F3:F4"/>
    <mergeCell ref="G3:G4"/>
    <mergeCell ref="H3:H4"/>
    <mergeCell ref="G15:G16"/>
    <mergeCell ref="H15:H16"/>
    <mergeCell ref="A15:A16"/>
    <mergeCell ref="B15:B16"/>
    <mergeCell ref="C15:C16"/>
    <mergeCell ref="D15:D16"/>
    <mergeCell ref="E15:E16"/>
    <mergeCell ref="F15:F16"/>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4toTRIMESTRE 2023</vt:lpstr>
      <vt:lpstr>2o TRIMESTRE (TODAS)</vt:lpstr>
      <vt:lpstr>'2o TRIMESTRE (TODAS)'!Área_de_impresión</vt:lpstr>
      <vt:lpstr>'4o. TRIMESTRE'!Área_de_impresión</vt:lpstr>
      <vt:lpstr>'4toTRIMESTRE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2024-01-11T15:37:06Z</dcterms:modified>
</cp:coreProperties>
</file>